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l="1"/>
  <c r="F30" i="1" l="1"/>
  <c r="H32" i="1" l="1"/>
  <c r="H31" i="1"/>
  <c r="H39" i="1" l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<sst xmlns="http://schemas.openxmlformats.org/spreadsheetml/2006/main" count="177" uniqueCount="105">
  <si>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</si>
  <si>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</si>
  <si>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</si>
  <si>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</si>
  <si>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</si>
  <si>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</si>
  <si>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</si>
  <si>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</si>
  <si>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</si>
  <si>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</si>
  <si>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</si>
  <si>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</si>
  <si>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</si>
  <si>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</si>
  <si>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</si>
  <si>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</si>
  <si>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</si>
  <si>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</si>
  <si>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</si>
  <si>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</si>
  <si>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</si>
  <si>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</si>
  <si>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</si>
  <si>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</si>
  <si>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</si>
  <si>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</si>
  <si>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</si>
  <si>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</si>
  <si>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</si>
  <si>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</si>
  <si>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</si>
  <si>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</si>
  <si>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</si>
  <si>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</si>
  <si>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</si>
  <si>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</si>
  <si>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</si>
  <si>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</si>
  <si>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</si>
  <si>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</si>
  <si>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</si>
  <si>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</si>
  <si>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</si>
  <si>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</si>
  <si>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</si>
  <si>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</si>
  <si>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</si>
  <si>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</si>
  <si>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</si>
  <si>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</si>
  <si>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</si>
  <si>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</si>
  <si>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</si>
  <si>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</si>
  <si>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</si>
  <si>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</si>
  <si>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</si>
  <si>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</si>
  <si>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</si>
  <si>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</si>
  <si>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</si>
  <si>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</si>
  <si>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</si>
  <si>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</si>
  <si>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</si>
  <si>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</si>
  <si>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</si>
  <si>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</si>
  <si>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</si>
  <si>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</si>
  <si>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</si>
  <si>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</si>
  <si>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</si>
  <si>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</si>
  <si>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</si>
  <si>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</si>
  <si>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</si>
  <si>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</si>
  <si>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</si>
  <si>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</si>
  <si>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</si>
  <si>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</si>
  <si>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</si>
  <si>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</si>
  <si>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</si>
  <si>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</si>
  <si>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</si>
  <si>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</si>
  <si>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</si>
  <si>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</si>
  <si>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</si>
  <si>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</si>
  <si>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</si>
  <si>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</si>
  <si>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</si>
  <si>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</si>
  <si>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</si>
  <si>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</si>
  <si>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</si>
  <si>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</si>
  <si>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</si>
  <si>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</si>
  <si>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</si>
  <si>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</si>
  <si>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общеобразовательное учреждение «Средняя общеобразовательная школа №2 р.п. Дергачи» Дергачевского района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</si>
</sst>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zoomScaleNormal="80" workbookViewId="0">
      <selection activeCell="A3" sqref="A3:I3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/>
      <c r="G29" s="11"/>
      <c r="H29" s="15"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93.449999999999989</v>
      </c>
      <c r="G30" s="11"/>
      <c r="H30" s="27">
        <f>F30*0.4</f>
        <v>37.379999999999995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92.6</v>
      </c>
      <c r="G31" s="7">
        <v>113</v>
      </c>
      <c r="H31" s="15">
        <f>F31*0.2</f>
        <v>18.52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94.3</v>
      </c>
      <c r="G32" s="7">
        <v>115</v>
      </c>
      <c r="H32" s="15">
        <f>F32*0.2</f>
        <v>18.86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97.38</v>
      </c>
      <c r="G33" s="11"/>
      <c r="H33" s="26">
        <f>SUM(H30,H29,H8)</f>
        <v>97.38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86.8</v>
      </c>
      <c r="G36" s="8">
        <v>118</v>
      </c>
      <c r="H36" s="27">
        <f>F36*0.5</f>
        <v>43.4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93.4</v>
      </c>
      <c r="G37" s="11"/>
      <c r="H37" s="25">
        <f>SUM(H36,H35)</f>
        <v>93.4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40</v>
      </c>
      <c r="G39" s="8"/>
      <c r="H39" s="8">
        <f>SUM(H40:H44)</f>
        <v>12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67.5</v>
      </c>
      <c r="G45" s="8"/>
      <c r="H45" s="15">
        <v>27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15</v>
      </c>
      <c r="H46" s="27">
        <f>F46*0.3</f>
        <v>30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69</v>
      </c>
      <c r="G47" s="7"/>
      <c r="H47" s="25">
        <f>H46+H45+H39</f>
        <v>69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94.9</v>
      </c>
      <c r="G49" s="8">
        <v>129</v>
      </c>
      <c r="H49" s="27">
        <f>F49*C49/100</f>
        <v>37.96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97.8</v>
      </c>
      <c r="G50" s="8">
        <v>133</v>
      </c>
      <c r="H50" s="27">
        <f>F50*C50/100</f>
        <v>39.119999999999997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93.5</v>
      </c>
      <c r="G51" s="8">
        <v>100</v>
      </c>
      <c r="H51" s="27">
        <f>F51*C51/100</f>
        <v>18.7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95.78</v>
      </c>
      <c r="G52" s="7"/>
      <c r="H52" s="25">
        <f>SUM(H49:H51)</f>
        <v>95.78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97.1</v>
      </c>
      <c r="G54" s="8">
        <v>132</v>
      </c>
      <c r="H54" s="27">
        <f>F54*C54/100</f>
        <v>29.13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89.7</v>
      </c>
      <c r="G55" s="8">
        <v>122</v>
      </c>
      <c r="H55" s="27">
        <f>F55*C55/100</f>
        <v>17.940000000000001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94.1</v>
      </c>
      <c r="G56" s="8">
        <v>128</v>
      </c>
      <c r="H56" s="27">
        <f>F56*C56/100</f>
        <v>47.05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94.12</v>
      </c>
      <c r="G57" s="7"/>
      <c r="H57" s="25">
        <f>SUM(H54:H56)</f>
        <v>94.12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89.935999999999993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Admin</cp:lastModifiedBy>
  <cp:lastPrinted>2020-02-05T17:50:49Z</cp:lastPrinted>
  <dcterms:created xsi:type="dcterms:W3CDTF">2018-10-12T07:58:12Z</dcterms:created>
  <dcterms:modified xsi:type="dcterms:W3CDTF">2022-04-08T11:19:05Z</dcterms:modified>
</cp:coreProperties>
</file>